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Лист1!$A$25:$G$26</definedName>
    <definedName name="_xlnm.Print_Area" localSheetId="0">Лист1!$A$1:$G$44</definedName>
  </definedNames>
  <calcPr calcId="145621" refMode="R1C1"/>
</workbook>
</file>

<file path=xl/calcChain.xml><?xml version="1.0" encoding="utf-8"?>
<calcChain xmlns="http://schemas.openxmlformats.org/spreadsheetml/2006/main">
  <c r="D39" i="1" l="1"/>
  <c r="G13" i="1" l="1"/>
  <c r="G11" i="1"/>
  <c r="G12" i="1"/>
  <c r="G10" i="1" l="1"/>
  <c r="G9" i="1" l="1"/>
</calcChain>
</file>

<file path=xl/sharedStrings.xml><?xml version="1.0" encoding="utf-8"?>
<sst xmlns="http://schemas.openxmlformats.org/spreadsheetml/2006/main" count="97" uniqueCount="60">
  <si>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</si>
  <si>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</si>
  <si>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</si>
  <si>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</si>
  <si>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</si>
  <si>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</si>
  <si>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</si>
  <si>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</si>
  <si>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</si>
  <si>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</si>
  <si>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</si>
  <si>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Cоответствие заявки</t>
  </si>
  <si>
    <t>Торговое наименование</t>
  </si>
  <si>
    <t>Победитель или причина несоответствия</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</si>
  <si>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</si>
  <si>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</si>
  <si>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</si>
  <si>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</si>
  <si>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ИТОГО:</t>
  </si>
  <si>
    <r>
      <t xml:space="preserve"> </t>
    </r>
    <r>
      <rPr>
        <b/>
        <sz val="11"/>
        <color rgb="FF000000"/>
        <rFont val="Times New Roman"/>
        <family val="1"/>
        <charset val="204"/>
      </rPr>
      <t>Дата и время представления ценового предложения</t>
    </r>
  </si>
  <si>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</si>
  <si>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</si>
  <si>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</si>
  <si>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Цена (сумма) поданной заявки</t>
  </si>
  <si>
    <t xml:space="preserve">                                                               Директор                                                                                                  Кодасбаев А.Т.</t>
  </si>
  <si>
    <t>да</t>
  </si>
  <si>
    <t xml:space="preserve">Материал упаковочный стерилизационный 50 мм х 200 м </t>
  </si>
  <si>
    <t>Материал упаковочный в рулонах для медицинской паровой и газовой стерилизации: рулон плоский 50 мм х 200 м</t>
  </si>
  <si>
    <t>рулон</t>
  </si>
  <si>
    <t>Материал упаковочный стерилизационны 100 мм х 200 м</t>
  </si>
  <si>
    <t>Материал упаковочный в рулонах для медицинской паровой и газовой стерилизации: рулон плоский 100 мм х 200 м</t>
  </si>
  <si>
    <t>Материал упаковочный стерилизационный 130 мм х 200 м</t>
  </si>
  <si>
    <t>Материал упаковочный в рулонах для медицинской паровой и газовой стерилизации: рулон плоский 130 мм х 200 м</t>
  </si>
  <si>
    <t>Материал упаковочный стерилизационный 250 мм х 200 м</t>
  </si>
  <si>
    <t>Материал упаковочный в рулонах для медицинской паровой и газовой стерилизации: рулон плоский 250 мм х 200 м</t>
  </si>
  <si>
    <t>ТОО "SteriMed (СтериМед)</t>
  </si>
  <si>
    <t>г.Алматы, ул. Шашкина, 30А, кв.4</t>
  </si>
  <si>
    <t>08.06.2023г. 10:49</t>
  </si>
  <si>
    <t>нет</t>
  </si>
  <si>
    <t>ТОО "Ренисан"</t>
  </si>
  <si>
    <t>г.Уральск, ул. Дины Нурпеисовой, здание 12, офис 33</t>
  </si>
  <si>
    <t>08.06.2023г. 14:49</t>
  </si>
  <si>
    <t>ТОО "ОСТ-ФАРМ"</t>
  </si>
  <si>
    <t>г.Усть-Каменогорск, ул. Астана, 16А</t>
  </si>
  <si>
    <t>08.06.2023г. 15:24</t>
  </si>
  <si>
    <t>ТОО "КАЗАХСТАН-МЕД ДЕЗ"</t>
  </si>
  <si>
    <t>г. Астана, пр. Кабанбай Батыр, 46Б, НП2</t>
  </si>
  <si>
    <t>09.06.2023г. 08:04</t>
  </si>
  <si>
    <t>Барьерные системы Steriking® рулон комбинированный плоский для паровой, газовой, формальдегидной стерилизации R-39-3P (50мм*200м)</t>
  </si>
  <si>
    <t>Материал упаковочный в рулонах для медицинской паровой, газовой, воздушной и плазменной стерилизации марки «DGM Steriguard»: Рулон плоский 250мм*200м</t>
  </si>
  <si>
    <t>Материал упаковочный в рулонах для медицинской паровой, газовой, воздушной и плазменной стерилизации марки «DGM Steriguard»: Рулон плоский 100мм*200м</t>
  </si>
  <si>
    <t>Материал упаковочный в рулонах для медицинской паровой, газовой, воздушной и плазменной стерилизации марки «DGM Steriguard»: Рулон плоский 50мм*200м</t>
  </si>
  <si>
    <t>не рассмотрено</t>
  </si>
  <si>
    <t>рулоны плоские 50мм/200м</t>
  </si>
  <si>
    <t>п.139</t>
  </si>
  <si>
    <t>рулоны плоские 250 мм/200м</t>
  </si>
  <si>
    <t>Ценовое предложение не соответствует требованиям предусмотренным п.136: представление потенциальным поставщиком ценового предложения не соответствующей утвержденной уполномоченным органом в области здравоохранения</t>
  </si>
  <si>
    <t>Аугамбаева В.Н.</t>
  </si>
  <si>
    <t>закуп не состоялся</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</si>
  <si>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№П-17
Отдел государственных закупок                                                                                                                                                                                                               13 июня 2023г.
Коммунальное государственное предприятие на праве хозяйственного ведения «Городской кардиологический центр» Управления общественного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</si>
</sst>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name val="Times New Roman"/>
      <family val="1"/>
      <charset val="204"/>
    </font>
    <font>
      <sz val="10"/>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62">
    <xf numFmtId="0" fontId="0" fillId="0" borderId="0" xfId="0"/>
    <xf numFmtId="0" fontId="3"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2" xfId="0" applyFont="1" applyBorder="1" applyAlignment="1">
      <alignment horizontal="left"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1" fillId="0" borderId="1" xfId="0" applyFont="1" applyBorder="1" applyAlignment="1">
      <alignment horizontal="center" vertical="center" wrapText="1"/>
    </xf>
    <xf numFmtId="0" fontId="6" fillId="0" borderId="1" xfId="1" applyFont="1" applyBorder="1" applyAlignment="1">
      <alignment horizontal="center" vertical="center" wrapText="1"/>
    </xf>
    <xf numFmtId="11" fontId="7"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xf>
    <xf numFmtId="3" fontId="7" fillId="2" borderId="1" xfId="1" applyNumberFormat="1" applyFont="1" applyFill="1" applyBorder="1" applyAlignment="1">
      <alignment horizontal="center" vertical="center" wrapText="1"/>
    </xf>
    <xf numFmtId="4" fontId="7"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2" fillId="0" borderId="4" xfId="0" applyNumberFormat="1"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3" fillId="0" borderId="0" xfId="0" applyFont="1" applyAlignment="1">
      <alignment horizontal="left" vertical="center"/>
    </xf>
    <xf numFmtId="0" fontId="2"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view="pageBreakPreview" topLeftCell="A37" zoomScaleNormal="100" zoomScaleSheetLayoutView="100" workbookViewId="0">
      <selection activeCell="I7" sqref="I7"/>
    </sheetView>
  </sheetViews>
  <sheetFormatPr defaultRowHeight="15" x14ac:dyDescent="0.25"/>
  <cols>
    <col min="1" max="1" width="5.42578125" style="24" customWidth="1"/>
    <col min="2" max="2" width="22.28515625" style="24" customWidth="1"/>
    <col min="3" max="3" width="58.85546875" style="24" customWidth="1"/>
    <col min="4" max="4" width="13.42578125" style="24" customWidth="1"/>
    <col min="5" max="5" width="23" style="24" customWidth="1"/>
    <col min="6" max="6" width="21.7109375" style="24" customWidth="1"/>
    <col min="7" max="7" width="28.42578125" style="24" customWidth="1"/>
    <col min="8" max="16384" width="9.140625" style="24"/>
  </cols>
  <sheetData>
    <row r="1" spans="1:7" x14ac:dyDescent="0.25">
      <c r="A1" s="36" t="s">
        <v>59</v>
      </c>
      <c r="B1" s="37"/>
      <c r="C1" s="37"/>
      <c r="D1" s="37"/>
      <c r="E1" s="37"/>
      <c r="F1" s="37"/>
      <c r="G1" s="37"/>
    </row>
    <row r="2" spans="1:7" x14ac:dyDescent="0.25">
      <c r="A2" s="37"/>
      <c r="B2" s="37"/>
      <c r="C2" s="37"/>
      <c r="D2" s="37"/>
      <c r="E2" s="37"/>
      <c r="F2" s="37"/>
      <c r="G2" s="37"/>
    </row>
    <row r="3" spans="1:7" x14ac:dyDescent="0.25">
      <c r="A3" s="37"/>
      <c r="B3" s="37"/>
      <c r="C3" s="37"/>
      <c r="D3" s="37"/>
      <c r="E3" s="37"/>
      <c r="F3" s="37"/>
      <c r="G3" s="37"/>
    </row>
    <row r="4" spans="1:7" x14ac:dyDescent="0.25">
      <c r="A4" s="37"/>
      <c r="B4" s="37"/>
      <c r="C4" s="37"/>
      <c r="D4" s="37"/>
      <c r="E4" s="37"/>
      <c r="F4" s="37"/>
      <c r="G4" s="37"/>
    </row>
    <row r="5" spans="1:7" x14ac:dyDescent="0.25">
      <c r="A5" s="37"/>
      <c r="B5" s="37"/>
      <c r="C5" s="37"/>
      <c r="D5" s="37"/>
      <c r="E5" s="37"/>
      <c r="F5" s="37"/>
      <c r="G5" s="37"/>
    </row>
    <row r="6" spans="1:7" x14ac:dyDescent="0.25">
      <c r="A6" s="37"/>
      <c r="B6" s="37"/>
      <c r="C6" s="37"/>
      <c r="D6" s="37"/>
      <c r="E6" s="37"/>
      <c r="F6" s="37"/>
      <c r="G6" s="37"/>
    </row>
    <row r="7" spans="1:7" ht="38.25" customHeight="1" x14ac:dyDescent="0.25">
      <c r="A7" s="37"/>
      <c r="B7" s="37"/>
      <c r="C7" s="37"/>
      <c r="D7" s="37"/>
      <c r="E7" s="37"/>
      <c r="F7" s="37"/>
      <c r="G7" s="37"/>
    </row>
    <row r="8" spans="1:7" ht="71.25" x14ac:dyDescent="0.25">
      <c r="A8" s="26" t="s">
        <v>14</v>
      </c>
      <c r="B8" s="26" t="s">
        <v>15</v>
      </c>
      <c r="C8" s="26" t="s">
        <v>1</v>
      </c>
      <c r="D8" s="3" t="s">
        <v>2</v>
      </c>
      <c r="E8" s="3" t="s">
        <v>3</v>
      </c>
      <c r="F8" s="26" t="s">
        <v>4</v>
      </c>
      <c r="G8" s="26" t="s">
        <v>5</v>
      </c>
    </row>
    <row r="9" spans="1:7" ht="42.75" customHeight="1" x14ac:dyDescent="0.25">
      <c r="A9" s="26">
        <v>1</v>
      </c>
      <c r="B9" s="27" t="s">
        <v>26</v>
      </c>
      <c r="C9" s="28" t="s">
        <v>27</v>
      </c>
      <c r="D9" s="29" t="s">
        <v>28</v>
      </c>
      <c r="E9" s="30">
        <v>80</v>
      </c>
      <c r="F9" s="31">
        <v>7989</v>
      </c>
      <c r="G9" s="7">
        <f>E9*F9</f>
        <v>639120</v>
      </c>
    </row>
    <row r="10" spans="1:7" ht="51" customHeight="1" x14ac:dyDescent="0.25">
      <c r="A10" s="26">
        <v>2</v>
      </c>
      <c r="B10" s="27" t="s">
        <v>29</v>
      </c>
      <c r="C10" s="28" t="s">
        <v>30</v>
      </c>
      <c r="D10" s="29" t="s">
        <v>28</v>
      </c>
      <c r="E10" s="30">
        <v>20</v>
      </c>
      <c r="F10" s="31">
        <v>11000</v>
      </c>
      <c r="G10" s="7">
        <f>E10*F10</f>
        <v>220000</v>
      </c>
    </row>
    <row r="11" spans="1:7" ht="54.75" customHeight="1" x14ac:dyDescent="0.25">
      <c r="A11" s="26">
        <v>3</v>
      </c>
      <c r="B11" s="27" t="s">
        <v>31</v>
      </c>
      <c r="C11" s="28" t="s">
        <v>32</v>
      </c>
      <c r="D11" s="29" t="s">
        <v>28</v>
      </c>
      <c r="E11" s="30">
        <v>100</v>
      </c>
      <c r="F11" s="31">
        <v>9350</v>
      </c>
      <c r="G11" s="7">
        <f t="shared" ref="G11:G12" si="0">E11*F11</f>
        <v>935000</v>
      </c>
    </row>
    <row r="12" spans="1:7" ht="48.75" customHeight="1" x14ac:dyDescent="0.25">
      <c r="A12" s="26">
        <v>4</v>
      </c>
      <c r="B12" s="27" t="s">
        <v>33</v>
      </c>
      <c r="C12" s="28" t="s">
        <v>34</v>
      </c>
      <c r="D12" s="29" t="s">
        <v>28</v>
      </c>
      <c r="E12" s="30">
        <v>100</v>
      </c>
      <c r="F12" s="31">
        <v>27956</v>
      </c>
      <c r="G12" s="7">
        <f t="shared" si="0"/>
        <v>2795600</v>
      </c>
    </row>
    <row r="13" spans="1:7" x14ac:dyDescent="0.25">
      <c r="A13" s="26"/>
      <c r="B13" s="17" t="s">
        <v>18</v>
      </c>
      <c r="C13" s="14"/>
      <c r="D13" s="14"/>
      <c r="E13" s="15"/>
      <c r="F13" s="7"/>
      <c r="G13" s="18">
        <f>SUM(G9:G12)</f>
        <v>4589720</v>
      </c>
    </row>
    <row r="14" spans="1:7" x14ac:dyDescent="0.25">
      <c r="A14" s="16"/>
      <c r="B14" s="5"/>
      <c r="C14" s="11"/>
      <c r="D14" s="11"/>
      <c r="E14" s="12"/>
      <c r="F14" s="13"/>
      <c r="G14" s="13"/>
    </row>
    <row r="15" spans="1:7" x14ac:dyDescent="0.25">
      <c r="A15" s="38" t="s">
        <v>6</v>
      </c>
      <c r="B15" s="38"/>
      <c r="C15" s="38"/>
      <c r="D15" s="38"/>
      <c r="E15" s="38"/>
      <c r="F15" s="38"/>
      <c r="G15" s="38"/>
    </row>
    <row r="16" spans="1:7" x14ac:dyDescent="0.25">
      <c r="A16" s="19"/>
      <c r="B16" s="19"/>
      <c r="C16" s="19"/>
      <c r="D16" s="19"/>
      <c r="E16" s="19"/>
      <c r="F16" s="19"/>
      <c r="G16" s="19"/>
    </row>
    <row r="17" spans="1:7" ht="51" customHeight="1" x14ac:dyDescent="0.25">
      <c r="A17" s="2" t="s">
        <v>0</v>
      </c>
      <c r="B17" s="20" t="s">
        <v>7</v>
      </c>
      <c r="C17" s="20" t="s">
        <v>8</v>
      </c>
      <c r="D17" s="39" t="s">
        <v>19</v>
      </c>
      <c r="E17" s="40"/>
      <c r="F17" s="41" t="s">
        <v>9</v>
      </c>
      <c r="G17" s="42"/>
    </row>
    <row r="18" spans="1:7" ht="39" customHeight="1" x14ac:dyDescent="0.25">
      <c r="A18" s="21">
        <v>1</v>
      </c>
      <c r="B18" s="22" t="s">
        <v>35</v>
      </c>
      <c r="C18" s="22" t="s">
        <v>36</v>
      </c>
      <c r="D18" s="43" t="s">
        <v>37</v>
      </c>
      <c r="E18" s="44"/>
      <c r="F18" s="45" t="s">
        <v>57</v>
      </c>
      <c r="G18" s="46"/>
    </row>
    <row r="19" spans="1:7" ht="30.75" customHeight="1" x14ac:dyDescent="0.25">
      <c r="A19" s="21">
        <v>2</v>
      </c>
      <c r="B19" s="22" t="s">
        <v>39</v>
      </c>
      <c r="C19" s="22" t="s">
        <v>40</v>
      </c>
      <c r="D19" s="43" t="s">
        <v>41</v>
      </c>
      <c r="E19" s="47"/>
      <c r="F19" s="45"/>
      <c r="G19" s="46"/>
    </row>
    <row r="20" spans="1:7" ht="34.5" customHeight="1" x14ac:dyDescent="0.25">
      <c r="A20" s="21">
        <v>3</v>
      </c>
      <c r="B20" s="22" t="s">
        <v>42</v>
      </c>
      <c r="C20" s="22" t="s">
        <v>43</v>
      </c>
      <c r="D20" s="43" t="s">
        <v>44</v>
      </c>
      <c r="E20" s="47"/>
      <c r="F20" s="45"/>
      <c r="G20" s="46"/>
    </row>
    <row r="21" spans="1:7" ht="34.5" customHeight="1" x14ac:dyDescent="0.25">
      <c r="A21" s="21">
        <v>4</v>
      </c>
      <c r="B21" s="22" t="s">
        <v>45</v>
      </c>
      <c r="C21" s="22" t="s">
        <v>46</v>
      </c>
      <c r="D21" s="43" t="s">
        <v>47</v>
      </c>
      <c r="E21" s="47"/>
      <c r="F21" s="45"/>
      <c r="G21" s="46"/>
    </row>
    <row r="22" spans="1:7" x14ac:dyDescent="0.25">
      <c r="A22" s="4"/>
      <c r="B22" s="5"/>
      <c r="C22" s="5"/>
      <c r="D22" s="8"/>
      <c r="E22" s="8"/>
      <c r="F22" s="9"/>
      <c r="G22" s="9"/>
    </row>
    <row r="23" spans="1:7" ht="34.5" customHeight="1" x14ac:dyDescent="0.25">
      <c r="A23" s="49" t="s">
        <v>17</v>
      </c>
      <c r="B23" s="49"/>
      <c r="C23" s="49"/>
      <c r="D23" s="49"/>
      <c r="E23" s="49"/>
      <c r="F23" s="49"/>
      <c r="G23" s="49"/>
    </row>
    <row r="24" spans="1:7" ht="19.5" customHeight="1" x14ac:dyDescent="0.25">
      <c r="A24" s="10"/>
      <c r="B24" s="10"/>
      <c r="C24" s="10"/>
      <c r="D24" s="10"/>
      <c r="E24" s="10"/>
      <c r="F24" s="10"/>
      <c r="G24" s="10"/>
    </row>
    <row r="25" spans="1:7" ht="36" customHeight="1" x14ac:dyDescent="0.25">
      <c r="A25" s="2" t="s">
        <v>14</v>
      </c>
      <c r="B25" s="2" t="s">
        <v>10</v>
      </c>
      <c r="C25" s="2" t="s">
        <v>23</v>
      </c>
      <c r="D25" s="23" t="s">
        <v>11</v>
      </c>
      <c r="E25" s="2" t="s">
        <v>12</v>
      </c>
      <c r="F25" s="39" t="s">
        <v>13</v>
      </c>
      <c r="G25" s="40"/>
    </row>
    <row r="26" spans="1:7" ht="126" customHeight="1" x14ac:dyDescent="0.25">
      <c r="A26" s="59">
        <v>1</v>
      </c>
      <c r="B26" s="22" t="s">
        <v>35</v>
      </c>
      <c r="C26" s="34">
        <v>360000</v>
      </c>
      <c r="D26" s="32" t="s">
        <v>25</v>
      </c>
      <c r="E26" s="6" t="s">
        <v>51</v>
      </c>
      <c r="F26" s="56" t="s">
        <v>54</v>
      </c>
      <c r="G26" s="56" t="s">
        <v>35</v>
      </c>
    </row>
    <row r="27" spans="1:7" ht="29.25" customHeight="1" x14ac:dyDescent="0.25">
      <c r="A27" s="61"/>
      <c r="B27" s="22" t="s">
        <v>39</v>
      </c>
      <c r="C27" s="34">
        <v>530748</v>
      </c>
      <c r="D27" s="32" t="s">
        <v>25</v>
      </c>
      <c r="E27" s="6" t="s">
        <v>53</v>
      </c>
      <c r="F27" s="57"/>
      <c r="G27" s="57"/>
    </row>
    <row r="28" spans="1:7" ht="142.5" customHeight="1" x14ac:dyDescent="0.25">
      <c r="A28" s="61"/>
      <c r="B28" s="22" t="s">
        <v>42</v>
      </c>
      <c r="C28" s="34">
        <v>630400</v>
      </c>
      <c r="D28" s="32" t="s">
        <v>25</v>
      </c>
      <c r="E28" s="6" t="s">
        <v>48</v>
      </c>
      <c r="F28" s="58"/>
      <c r="G28" s="58"/>
    </row>
    <row r="29" spans="1:7" ht="214.5" customHeight="1" x14ac:dyDescent="0.25">
      <c r="A29" s="60"/>
      <c r="B29" s="22" t="s">
        <v>45</v>
      </c>
      <c r="C29" s="34">
        <v>639120</v>
      </c>
      <c r="D29" s="32" t="s">
        <v>38</v>
      </c>
      <c r="E29" s="6" t="s">
        <v>52</v>
      </c>
      <c r="F29" s="6" t="s">
        <v>56</v>
      </c>
      <c r="G29" s="6"/>
    </row>
    <row r="30" spans="1:7" ht="144" customHeight="1" x14ac:dyDescent="0.25">
      <c r="A30" s="59">
        <v>2</v>
      </c>
      <c r="B30" s="22" t="s">
        <v>35</v>
      </c>
      <c r="C30" s="7">
        <v>174000</v>
      </c>
      <c r="D30" s="32" t="s">
        <v>25</v>
      </c>
      <c r="E30" s="6" t="s">
        <v>50</v>
      </c>
      <c r="F30" s="6" t="s">
        <v>54</v>
      </c>
      <c r="G30" s="6" t="s">
        <v>35</v>
      </c>
    </row>
    <row r="31" spans="1:7" ht="230.25" customHeight="1" x14ac:dyDescent="0.25">
      <c r="A31" s="60"/>
      <c r="B31" s="22" t="s">
        <v>45</v>
      </c>
      <c r="C31" s="7">
        <v>220000</v>
      </c>
      <c r="D31" s="32" t="s">
        <v>38</v>
      </c>
      <c r="E31" s="6" t="s">
        <v>52</v>
      </c>
      <c r="F31" s="6" t="s">
        <v>56</v>
      </c>
      <c r="G31" s="6"/>
    </row>
    <row r="32" spans="1:7" ht="226.5" customHeight="1" x14ac:dyDescent="0.25">
      <c r="A32" s="26">
        <v>3</v>
      </c>
      <c r="B32" s="22" t="s">
        <v>45</v>
      </c>
      <c r="C32" s="7">
        <v>935000</v>
      </c>
      <c r="D32" s="32" t="s">
        <v>38</v>
      </c>
      <c r="E32" s="6" t="s">
        <v>52</v>
      </c>
      <c r="F32" s="6" t="s">
        <v>56</v>
      </c>
      <c r="G32" s="6" t="s">
        <v>58</v>
      </c>
    </row>
    <row r="33" spans="1:7" ht="130.5" customHeight="1" x14ac:dyDescent="0.25">
      <c r="A33" s="59">
        <v>4</v>
      </c>
      <c r="B33" s="22" t="s">
        <v>35</v>
      </c>
      <c r="C33" s="7">
        <v>2200000</v>
      </c>
      <c r="D33" s="32" t="s">
        <v>25</v>
      </c>
      <c r="E33" s="6" t="s">
        <v>49</v>
      </c>
      <c r="F33" s="56" t="s">
        <v>54</v>
      </c>
      <c r="G33" s="56" t="s">
        <v>35</v>
      </c>
    </row>
    <row r="34" spans="1:7" ht="37.5" customHeight="1" x14ac:dyDescent="0.25">
      <c r="A34" s="61"/>
      <c r="B34" s="22" t="s">
        <v>39</v>
      </c>
      <c r="C34" s="7">
        <v>2594006</v>
      </c>
      <c r="D34" s="32" t="s">
        <v>25</v>
      </c>
      <c r="E34" s="6" t="s">
        <v>55</v>
      </c>
      <c r="F34" s="58"/>
      <c r="G34" s="58"/>
    </row>
    <row r="35" spans="1:7" ht="204" customHeight="1" x14ac:dyDescent="0.25">
      <c r="A35" s="60"/>
      <c r="B35" s="22" t="s">
        <v>45</v>
      </c>
      <c r="C35" s="7">
        <v>2795600</v>
      </c>
      <c r="D35" s="32" t="s">
        <v>38</v>
      </c>
      <c r="E35" s="6" t="s">
        <v>52</v>
      </c>
      <c r="F35" s="21" t="s">
        <v>56</v>
      </c>
      <c r="G35" s="35"/>
    </row>
    <row r="36" spans="1:7" ht="23.25" customHeight="1" x14ac:dyDescent="0.25">
      <c r="A36" s="51" t="s">
        <v>20</v>
      </c>
      <c r="B36" s="51"/>
      <c r="C36" s="51"/>
      <c r="D36" s="51"/>
      <c r="E36" s="51"/>
      <c r="F36" s="51"/>
      <c r="G36" s="51"/>
    </row>
    <row r="37" spans="1:7" ht="23.25" customHeight="1" x14ac:dyDescent="0.25">
      <c r="A37" s="51"/>
      <c r="B37" s="51"/>
      <c r="C37" s="51"/>
      <c r="D37" s="51"/>
      <c r="E37" s="51"/>
      <c r="F37" s="51"/>
      <c r="G37" s="51"/>
    </row>
    <row r="38" spans="1:7" ht="57.75" customHeight="1" x14ac:dyDescent="0.25">
      <c r="A38" s="33" t="s">
        <v>0</v>
      </c>
      <c r="B38" s="33" t="s">
        <v>7</v>
      </c>
      <c r="C38" s="33" t="s">
        <v>21</v>
      </c>
      <c r="D38" s="52" t="s">
        <v>22</v>
      </c>
      <c r="E38" s="53"/>
      <c r="F38" s="53"/>
      <c r="G38" s="54"/>
    </row>
    <row r="39" spans="1:7" ht="31.5" customHeight="1" x14ac:dyDescent="0.25">
      <c r="A39" s="6">
        <v>1</v>
      </c>
      <c r="B39" s="22" t="s">
        <v>35</v>
      </c>
      <c r="C39" s="22" t="s">
        <v>36</v>
      </c>
      <c r="D39" s="55">
        <f>C26+C30+C33</f>
        <v>2734000</v>
      </c>
      <c r="E39" s="55"/>
      <c r="F39" s="55"/>
      <c r="G39" s="55"/>
    </row>
    <row r="41" spans="1:7" x14ac:dyDescent="0.25">
      <c r="A41" s="25"/>
      <c r="B41" s="50" t="s">
        <v>24</v>
      </c>
      <c r="C41" s="50"/>
      <c r="D41" s="50"/>
      <c r="E41" s="50"/>
      <c r="F41" s="50"/>
      <c r="G41" s="50"/>
    </row>
    <row r="42" spans="1:7" x14ac:dyDescent="0.25">
      <c r="B42" s="1"/>
      <c r="C42" s="1"/>
      <c r="D42" s="1"/>
      <c r="E42" s="1"/>
      <c r="F42" s="1"/>
      <c r="G42" s="1"/>
    </row>
    <row r="43" spans="1:7" ht="15" customHeight="1" x14ac:dyDescent="0.25">
      <c r="B43" s="48" t="s">
        <v>16</v>
      </c>
      <c r="C43" s="48"/>
      <c r="D43" s="48"/>
      <c r="E43" s="48"/>
      <c r="F43" s="48"/>
    </row>
    <row r="44" spans="1:7" x14ac:dyDescent="0.25">
      <c r="B44" s="48"/>
      <c r="C44" s="48"/>
      <c r="D44" s="48"/>
      <c r="E44" s="48"/>
      <c r="F44" s="48"/>
    </row>
  </sheetData>
  <mergeCells count="26">
    <mergeCell ref="A33:A35"/>
    <mergeCell ref="D21:E21"/>
    <mergeCell ref="F21:G21"/>
    <mergeCell ref="A26:A29"/>
    <mergeCell ref="D19:E19"/>
    <mergeCell ref="F19:G19"/>
    <mergeCell ref="D20:E20"/>
    <mergeCell ref="F20:G20"/>
    <mergeCell ref="B43:F44"/>
    <mergeCell ref="A23:G23"/>
    <mergeCell ref="B41:G41"/>
    <mergeCell ref="F25:G25"/>
    <mergeCell ref="A36:G37"/>
    <mergeCell ref="D38:G38"/>
    <mergeCell ref="D39:G39"/>
    <mergeCell ref="F26:F28"/>
    <mergeCell ref="G26:G28"/>
    <mergeCell ref="F33:F34"/>
    <mergeCell ref="G33:G34"/>
    <mergeCell ref="A30:A31"/>
    <mergeCell ref="A1:G7"/>
    <mergeCell ref="A15:G15"/>
    <mergeCell ref="D17:E17"/>
    <mergeCell ref="F17:G17"/>
    <mergeCell ref="D18:E18"/>
    <mergeCell ref="F18:G18"/>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2023-06-13T05:18:24Z</dcterms:modified>
</cp:coreProperties>
</file>